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1162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<sst xmlns="http://schemas.openxmlformats.org/spreadsheetml/2006/main" count="71" uniqueCount="38">
  <si>
    <t>附件1</t>
  </si>
  <si>
    <t>2022年博物馆纪念馆免费开放补助资金分配表</t>
  </si>
  <si>
    <t>金额单位：元</t>
  </si>
  <si>
    <t>序号</t>
  </si>
  <si>
    <t>所属市（区）</t>
  </si>
  <si>
    <t>项目实施单位</t>
  </si>
  <si>
    <t>项目</t>
  </si>
  <si>
    <t>功能分类科目</t>
  </si>
  <si>
    <t>金额</t>
  </si>
  <si>
    <t>代码</t>
  </si>
  <si>
    <t>名称</t>
  </si>
  <si>
    <t>市本级合计</t>
  </si>
  <si>
    <t>江门市文广旅体局</t>
  </si>
  <si>
    <t>小计</t>
  </si>
  <si>
    <t>2022年广东省博物馆纪念馆免费开放补助资金</t>
  </si>
  <si>
    <t>2300247</t>
  </si>
  <si>
    <t>文化旅游体育与传媒共同财政事权转移支付支出</t>
  </si>
  <si>
    <t>2022年中央补助地方博物馆纪念馆逐步免费开放补助资金</t>
  </si>
  <si>
    <t>2300208</t>
  </si>
  <si>
    <t>结算补助支出</t>
  </si>
  <si>
    <t>市本级</t>
  </si>
  <si>
    <t>江门市博物馆</t>
  </si>
  <si>
    <t>2070205</t>
  </si>
  <si>
    <t>博物馆</t>
  </si>
  <si>
    <t>蓬江区</t>
  </si>
  <si>
    <t>蓬江区文广旅体局</t>
  </si>
  <si>
    <t>江海区</t>
  </si>
  <si>
    <t>江海区文广旅体局</t>
  </si>
  <si>
    <t>新会区</t>
  </si>
  <si>
    <t>新会区文广旅体局</t>
  </si>
  <si>
    <t>台山市</t>
  </si>
  <si>
    <t>台山市文广旅体局</t>
  </si>
  <si>
    <t>开平市</t>
  </si>
  <si>
    <t>开平市文广旅体局</t>
  </si>
  <si>
    <t>恩平市</t>
  </si>
  <si>
    <t>恩平市文广旅体局</t>
  </si>
  <si>
    <t>鹤山市</t>
  </si>
  <si>
    <t>鹤山市文广旅体局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</si>
</sst>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48">
    <font>
      <sz val="12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12"/>
      <name val="宋体"/>
      <charset val="134"/>
      <scheme val="major"/>
    </font>
    <font>
      <sz val="12"/>
      <name val="宋体"/>
      <charset val="134"/>
      <scheme val="major"/>
    </font>
    <font>
      <b/>
      <sz val="18"/>
      <name val="宋体"/>
      <charset val="134"/>
      <scheme val="major"/>
    </font>
    <font>
      <sz val="11"/>
      <name val="宋体"/>
      <charset val="134"/>
      <scheme val="major"/>
    </font>
    <font>
      <b/>
      <sz val="11"/>
      <name val="宋体"/>
      <charset val="134"/>
      <scheme val="major"/>
    </font>
    <font>
      <b/>
      <sz val="11"/>
      <color indexed="8"/>
      <name val="SimSun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1"/>
      <color indexed="60"/>
      <name val="宋体"/>
      <charset val="134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indexed="56"/>
      <name val="宋体"/>
      <charset val="134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indexed="52"/>
      <name val="宋体"/>
      <charset val="134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indexed="9"/>
      <name val="宋体"/>
      <charset val="134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indexed="62"/>
      <name val="宋体"/>
      <charset val="134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indexed="63"/>
      <name val="宋体"/>
      <charset val="134"/>
    </font>
    <font>
      <sz val="11"/>
      <color rgb="FF006100"/>
      <name val="宋体"/>
      <charset val="0"/>
      <scheme val="minor"/>
    </font>
    <font>
      <sz val="12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8"/>
      <color indexed="56"/>
      <name val="宋体"/>
      <charset val="134"/>
    </font>
    <font>
      <sz val="11"/>
      <color indexed="20"/>
      <name val="宋体"/>
      <charset val="134"/>
    </font>
    <font>
      <sz val="11"/>
      <color indexed="17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</fonts>
  <fills count="5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</borders>
  <cellStyleXfs count="90">
    <xf numFmtId="0" fontId="0" fillId="0" borderId="0"/>
    <xf numFmtId="42" fontId="17" fillId="0" borderId="0" applyFont="0" applyFill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36" borderId="0" applyNumberFormat="0" applyBorder="0" applyAlignment="0" applyProtection="0">
      <alignment vertical="center"/>
    </xf>
    <xf numFmtId="0" fontId="20" fillId="14" borderId="18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21" fillId="16" borderId="19" applyNumberForma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31" fillId="38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19" fillId="4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17" fillId="24" borderId="21" applyNumberFormat="0" applyFont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9" fillId="42" borderId="0" applyNumberFormat="0" applyBorder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2" fillId="19" borderId="20" applyNumberFormat="0" applyAlignment="0" applyProtection="0">
      <alignment vertical="center"/>
    </xf>
    <xf numFmtId="0" fontId="30" fillId="19" borderId="18" applyNumberFormat="0" applyAlignment="0" applyProtection="0">
      <alignment vertical="center"/>
    </xf>
    <xf numFmtId="0" fontId="14" fillId="6" borderId="16" applyNumberFormat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0" fillId="48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35" fillId="0" borderId="25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37" fillId="49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0" fillId="35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36" fillId="16" borderId="26" applyNumberFormat="0" applyAlignment="0" applyProtection="0">
      <alignment vertical="center"/>
    </xf>
    <xf numFmtId="0" fontId="10" fillId="46" borderId="0" applyNumberFormat="0" applyBorder="0" applyAlignment="0" applyProtection="0">
      <alignment vertical="center"/>
    </xf>
    <xf numFmtId="0" fontId="10" fillId="41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0" fillId="47" borderId="0" applyNumberFormat="0" applyBorder="0" applyAlignment="0" applyProtection="0">
      <alignment vertical="center"/>
    </xf>
    <xf numFmtId="0" fontId="10" fillId="40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9" fillId="45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0" fillId="39" borderId="0" applyNumberFormat="0" applyBorder="0" applyAlignment="0" applyProtection="0">
      <alignment vertical="center"/>
    </xf>
    <xf numFmtId="0" fontId="11" fillId="44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37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51" borderId="0" applyNumberFormat="0" applyBorder="0" applyAlignment="0" applyProtection="0">
      <alignment vertical="center"/>
    </xf>
    <xf numFmtId="0" fontId="39" fillId="0" borderId="28" applyNumberFormat="0" applyFill="0" applyAlignment="0" applyProtection="0">
      <alignment vertical="center"/>
    </xf>
    <xf numFmtId="0" fontId="40" fillId="0" borderId="29" applyNumberFormat="0" applyFill="0" applyAlignment="0" applyProtection="0">
      <alignment vertical="center"/>
    </xf>
    <xf numFmtId="0" fontId="15" fillId="0" borderId="3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34" borderId="0" applyNumberFormat="0" applyBorder="0" applyAlignment="0" applyProtection="0">
      <alignment vertical="center"/>
    </xf>
    <xf numFmtId="0" fontId="43" fillId="4" borderId="0" applyNumberFormat="0" applyBorder="0" applyAlignment="0" applyProtection="0">
      <alignment vertical="center"/>
    </xf>
    <xf numFmtId="0" fontId="33" fillId="0" borderId="24" applyNumberFormat="0" applyFill="0" applyAlignment="0" applyProtection="0">
      <alignment vertical="center"/>
    </xf>
    <xf numFmtId="0" fontId="44" fillId="52" borderId="31" applyNumberFormat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7" fillId="0" borderId="32" applyNumberFormat="0" applyFill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53" borderId="0" applyNumberFormat="0" applyBorder="0" applyAlignment="0" applyProtection="0">
      <alignment vertical="center"/>
    </xf>
    <xf numFmtId="0" fontId="24" fillId="54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55" borderId="0" applyNumberFormat="0" applyBorder="0" applyAlignment="0" applyProtection="0">
      <alignment vertical="center"/>
    </xf>
    <xf numFmtId="0" fontId="27" fillId="30" borderId="19" applyNumberFormat="0" applyAlignment="0" applyProtection="0">
      <alignment vertical="center"/>
    </xf>
    <xf numFmtId="0" fontId="38" fillId="50" borderId="27" applyNumberFormat="0" applyFont="0" applyAlignment="0" applyProtection="0">
      <alignment vertical="center"/>
    </xf>
  </cellStyleXfs>
  <cellXfs count="37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43" fontId="0" fillId="0" borderId="0" xfId="0" applyNumberFormat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43" fontId="4" fillId="0" borderId="0" xfId="0" applyNumberFormat="1" applyFont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43" fontId="6" fillId="0" borderId="1" xfId="0" applyNumberFormat="1" applyFont="1" applyFill="1" applyBorder="1" applyAlignment="1">
      <alignment horizontal="right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3" fontId="7" fillId="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43" fontId="7" fillId="0" borderId="10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43" fontId="6" fillId="0" borderId="3" xfId="0" applyNumberFormat="1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</cellXfs>
  <cellStyles count="90">
    <cellStyle name="常规" xfId="0" builtinId="0"/>
    <cellStyle name="货币[0]" xfId="1" builtinId="7"/>
    <cellStyle name="20% - 强调文字颜色 1 2" xfId="2"/>
    <cellStyle name="20% - 强调文字颜色 3" xfId="3" builtinId="38"/>
    <cellStyle name="输入" xfId="4" builtinId="20"/>
    <cellStyle name="货币" xfId="5" builtinId="4"/>
    <cellStyle name="千位分隔[0]" xfId="6" builtinId="6"/>
    <cellStyle name="计算 2" xfId="7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已访问的超链接" xfId="14" builtinId="9"/>
    <cellStyle name="注释" xfId="15" builtinId="10"/>
    <cellStyle name="60% - 强调文字颜色 2" xfId="16" builtinId="36"/>
    <cellStyle name="标题 4" xfId="17" builtinId="19"/>
    <cellStyle name="警告文本" xfId="18" builtinId="11"/>
    <cellStyle name="标题" xfId="19" builtinId="15"/>
    <cellStyle name="解释性文本" xfId="20" builtinId="53"/>
    <cellStyle name="标题 1" xfId="21" builtinId="16"/>
    <cellStyle name="标题 2" xfId="22" builtinId="17"/>
    <cellStyle name="60% - 强调文字颜色 1" xfId="23" builtinId="32"/>
    <cellStyle name="标题 3" xfId="24" builtinId="18"/>
    <cellStyle name="60% - 强调文字颜色 4" xfId="25" builtinId="44"/>
    <cellStyle name="输出" xfId="26" builtinId="21"/>
    <cellStyle name="计算" xfId="27" builtinId="22"/>
    <cellStyle name="检查单元格" xfId="28" builtinId="23"/>
    <cellStyle name="40% - 强调文字颜色 4 2" xfId="29"/>
    <cellStyle name="20% - 强调文字颜色 6" xfId="30" builtinId="50"/>
    <cellStyle name="强调文字颜色 2" xfId="31" builtinId="33"/>
    <cellStyle name="链接单元格" xfId="32" builtinId="24"/>
    <cellStyle name="40% - 强调文字颜色 1 2" xfId="33"/>
    <cellStyle name="汇总" xfId="34" builtinId="25"/>
    <cellStyle name="好" xfId="35" builtinId="26"/>
    <cellStyle name="40% - 强调文字颜色 2 2" xfId="36"/>
    <cellStyle name="适中" xfId="37" builtinId="28"/>
    <cellStyle name="20% - 强调文字颜色 5" xfId="38" builtinId="46"/>
    <cellStyle name="强调文字颜色 1" xfId="39" builtinId="29"/>
    <cellStyle name="40% - 强调文字颜色 5 2" xfId="40"/>
    <cellStyle name="20% - 强调文字颜色 1" xfId="41" builtinId="30"/>
    <cellStyle name="40% - 强调文字颜色 1" xfId="42" builtinId="31"/>
    <cellStyle name="60% - 强调文字颜色 4 2" xfId="43"/>
    <cellStyle name="输出 2" xfId="44"/>
    <cellStyle name="20% - 强调文字颜色 2" xfId="45" builtinId="34"/>
    <cellStyle name="40% - 强调文字颜色 2" xfId="46" builtinId="35"/>
    <cellStyle name="强调文字颜色 3" xfId="47" builtinId="37"/>
    <cellStyle name="强调文字颜色 4" xfId="48" builtinId="41"/>
    <cellStyle name="20% - 强调文字颜色 4" xfId="49" builtinId="42"/>
    <cellStyle name="40% - 强调文字颜色 4" xfId="50" builtinId="43"/>
    <cellStyle name="强调文字颜色 5" xfId="51" builtinId="45"/>
    <cellStyle name="40% - 强调文字颜色 5" xfId="52" builtinId="47"/>
    <cellStyle name="60% - 强调文字颜色 5" xfId="53" builtinId="48"/>
    <cellStyle name="强调文字颜色 6" xfId="54" builtinId="49"/>
    <cellStyle name="适中 2" xfId="55"/>
    <cellStyle name="40% - 强调文字颜色 6" xfId="56" builtinId="51"/>
    <cellStyle name="40% - 强调文字颜色 6 2" xfId="57"/>
    <cellStyle name="60% - 强调文字颜色 6" xfId="58" builtinId="52"/>
    <cellStyle name="20% - 强调文字颜色 2 2" xfId="59"/>
    <cellStyle name="20% - 强调文字颜色 3 2" xfId="60"/>
    <cellStyle name="20% - 强调文字颜色 4 2" xfId="61"/>
    <cellStyle name="20% - 强调文字颜色 5 2" xfId="62"/>
    <cellStyle name="20% - 强调文字颜色 6 2" xfId="63"/>
    <cellStyle name="40% - 强调文字颜色 3 2" xfId="64"/>
    <cellStyle name="60% - 强调文字颜色 1 2" xfId="65"/>
    <cellStyle name="60% - 强调文字颜色 2 2" xfId="66"/>
    <cellStyle name="60% - 强调文字颜色 3 2" xfId="67"/>
    <cellStyle name="60% - 强调文字颜色 5 2" xfId="68"/>
    <cellStyle name="60% - 强调文字颜色 6 2" xfId="69"/>
    <cellStyle name="标题 1 2" xfId="70"/>
    <cellStyle name="标题 2 2" xfId="71"/>
    <cellStyle name="标题 3 2" xfId="72"/>
    <cellStyle name="标题 4 2" xfId="73"/>
    <cellStyle name="标题 5" xfId="74"/>
    <cellStyle name="差 2" xfId="75"/>
    <cellStyle name="好 2" xfId="76"/>
    <cellStyle name="汇总 2" xfId="77"/>
    <cellStyle name="检查单元格 2" xfId="78"/>
    <cellStyle name="解释性文本 2" xfId="79"/>
    <cellStyle name="警告文本 2" xfId="80"/>
    <cellStyle name="链接单元格 2" xfId="81"/>
    <cellStyle name="强调文字颜色 1 2" xfId="82"/>
    <cellStyle name="强调文字颜色 2 2" xfId="83"/>
    <cellStyle name="强调文字颜色 3 2" xfId="84"/>
    <cellStyle name="强调文字颜色 4 2" xfId="85"/>
    <cellStyle name="强调文字颜色 5 2" xfId="86"/>
    <cellStyle name="强调文字颜色 6 2" xfId="87"/>
    <cellStyle name="输入 2" xfId="88"/>
    <cellStyle name="注释 2" xfId="8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O25"/>
  <sheetViews>
    <sheetView tabSelected="1" workbookViewId="0">
      <selection activeCell="E11" sqref="E11"/>
    </sheetView>
  </sheetViews>
  <sheetFormatPr defaultColWidth="9" defaultRowHeight="26.25" customHeight="1"/>
  <cols>
    <col min="1" max="1" width="6.375" style="3" customWidth="1"/>
    <col min="2" max="2" width="15.125" style="3" customWidth="1"/>
    <col min="3" max="3" width="20" style="3" customWidth="1"/>
    <col min="4" max="4" width="25.75" style="4" customWidth="1"/>
    <col min="5" max="5" width="12.625" style="3" customWidth="1"/>
    <col min="6" max="6" width="21.75" style="3" customWidth="1"/>
    <col min="7" max="7" width="25" style="5" customWidth="1"/>
    <col min="8" max="16384" width="9" style="3"/>
  </cols>
  <sheetData>
    <row r="1" ht="20.25" customHeight="1" spans="1:7">
      <c r="A1" s="6" t="s">
        <v>0</v>
      </c>
      <c r="B1" s="7"/>
      <c r="C1" s="7"/>
      <c r="D1" s="8"/>
      <c r="E1" s="7"/>
      <c r="F1" s="7"/>
      <c r="G1" s="9"/>
    </row>
    <row r="2" ht="29.25" customHeight="1" spans="1:7">
      <c r="A2" s="10" t="s">
        <v>1</v>
      </c>
      <c r="B2" s="10"/>
      <c r="C2" s="10"/>
      <c r="D2" s="10"/>
      <c r="E2" s="10"/>
      <c r="F2" s="10"/>
      <c r="G2" s="10"/>
    </row>
    <row r="3" ht="27" customHeight="1" spans="1:7">
      <c r="A3" s="11"/>
      <c r="B3" s="11"/>
      <c r="C3" s="7"/>
      <c r="D3" s="8"/>
      <c r="E3" s="7"/>
      <c r="F3" s="7"/>
      <c r="G3" s="12" t="s">
        <v>2</v>
      </c>
    </row>
    <row r="4" s="1" customFormat="1" ht="39.95" customHeight="1" spans="1:15">
      <c r="A4" s="13" t="s">
        <v>3</v>
      </c>
      <c r="B4" s="13" t="s">
        <v>4</v>
      </c>
      <c r="C4" s="13" t="s">
        <v>5</v>
      </c>
      <c r="D4" s="14" t="s">
        <v>6</v>
      </c>
      <c r="E4" s="15" t="s">
        <v>7</v>
      </c>
      <c r="F4" s="16"/>
      <c r="G4" s="17" t="s">
        <v>8</v>
      </c>
      <c r="H4" s="18"/>
      <c r="I4" s="18"/>
      <c r="J4" s="18"/>
      <c r="K4" s="18"/>
      <c r="L4" s="18"/>
      <c r="M4" s="18"/>
      <c r="N4" s="18"/>
      <c r="O4" s="18"/>
    </row>
    <row r="5" s="1" customFormat="1" ht="39.95" customHeight="1" spans="1:15">
      <c r="A5" s="19"/>
      <c r="B5" s="19"/>
      <c r="C5" s="19"/>
      <c r="D5" s="20"/>
      <c r="E5" s="21" t="s">
        <v>9</v>
      </c>
      <c r="F5" s="22" t="s">
        <v>10</v>
      </c>
      <c r="G5" s="23"/>
      <c r="H5" s="18"/>
      <c r="I5" s="18"/>
      <c r="J5" s="18"/>
      <c r="K5" s="18"/>
      <c r="L5" s="18"/>
      <c r="M5" s="18"/>
      <c r="N5" s="18"/>
      <c r="O5" s="18"/>
    </row>
    <row r="6" s="1" customFormat="1" ht="39.95" customHeight="1" spans="1:15">
      <c r="A6" s="24">
        <v>1</v>
      </c>
      <c r="B6" s="24" t="s">
        <v>11</v>
      </c>
      <c r="C6" s="24" t="s">
        <v>12</v>
      </c>
      <c r="D6" s="25" t="s">
        <v>13</v>
      </c>
      <c r="E6" s="26"/>
      <c r="F6" s="27"/>
      <c r="G6" s="28">
        <f>G7+G8</f>
        <v>-2225500</v>
      </c>
      <c r="H6" s="18"/>
      <c r="I6" s="18"/>
      <c r="J6" s="18"/>
      <c r="K6" s="18"/>
      <c r="L6" s="18"/>
      <c r="M6" s="18"/>
      <c r="N6" s="18"/>
      <c r="O6" s="18"/>
    </row>
    <row r="7" s="1" customFormat="1" ht="39.95" customHeight="1" spans="1:15">
      <c r="A7" s="29"/>
      <c r="B7" s="29"/>
      <c r="C7" s="29"/>
      <c r="D7" s="30" t="s">
        <v>14</v>
      </c>
      <c r="E7" s="31" t="s">
        <v>15</v>
      </c>
      <c r="F7" s="32" t="s">
        <v>16</v>
      </c>
      <c r="G7" s="28">
        <v>-279000</v>
      </c>
      <c r="H7" s="18"/>
      <c r="I7" s="18"/>
      <c r="J7" s="18"/>
      <c r="K7" s="18"/>
      <c r="L7" s="18"/>
      <c r="M7" s="18"/>
      <c r="N7" s="18"/>
      <c r="O7" s="18"/>
    </row>
    <row r="8" s="2" customFormat="1" ht="39.95" customHeight="1" spans="1:15">
      <c r="A8" s="29"/>
      <c r="B8" s="29"/>
      <c r="C8" s="29"/>
      <c r="D8" s="30" t="s">
        <v>17</v>
      </c>
      <c r="E8" s="31" t="s">
        <v>18</v>
      </c>
      <c r="F8" s="32" t="s">
        <v>19</v>
      </c>
      <c r="G8" s="28">
        <v>-1946500</v>
      </c>
      <c r="H8" s="18"/>
      <c r="I8" s="18"/>
      <c r="J8" s="18"/>
      <c r="K8" s="18"/>
      <c r="L8" s="18"/>
      <c r="M8" s="18"/>
      <c r="N8" s="18"/>
      <c r="O8" s="18"/>
    </row>
    <row r="9" s="2" customFormat="1" ht="39.95" customHeight="1" spans="1:15">
      <c r="A9" s="24">
        <v>2</v>
      </c>
      <c r="B9" s="33" t="s">
        <v>20</v>
      </c>
      <c r="C9" s="33" t="s">
        <v>21</v>
      </c>
      <c r="D9" s="25" t="s">
        <v>13</v>
      </c>
      <c r="E9" s="26"/>
      <c r="F9" s="27"/>
      <c r="G9" s="28">
        <f>SUM(G10:G11)</f>
        <v>582000</v>
      </c>
      <c r="H9" s="18"/>
      <c r="I9" s="18"/>
      <c r="J9" s="18"/>
      <c r="K9" s="18"/>
      <c r="L9" s="18"/>
      <c r="M9" s="18"/>
      <c r="N9" s="18"/>
      <c r="O9" s="18"/>
    </row>
    <row r="10" s="2" customFormat="1" ht="39.95" customHeight="1" spans="1:15">
      <c r="A10" s="29"/>
      <c r="B10" s="33"/>
      <c r="C10" s="33"/>
      <c r="D10" s="30" t="s">
        <v>14</v>
      </c>
      <c r="E10" s="31" t="s">
        <v>22</v>
      </c>
      <c r="F10" s="32" t="s">
        <v>23</v>
      </c>
      <c r="G10" s="28">
        <v>279000</v>
      </c>
      <c r="H10" s="18"/>
      <c r="I10" s="18"/>
      <c r="J10" s="18"/>
      <c r="K10" s="18"/>
      <c r="L10" s="18"/>
      <c r="M10" s="18"/>
      <c r="N10" s="18"/>
      <c r="O10" s="18"/>
    </row>
    <row r="11" s="2" customFormat="1" ht="39.95" customHeight="1" spans="1:15">
      <c r="A11" s="29"/>
      <c r="B11" s="33"/>
      <c r="C11" s="33"/>
      <c r="D11" s="30" t="s">
        <v>17</v>
      </c>
      <c r="E11" s="31" t="s">
        <v>22</v>
      </c>
      <c r="F11" s="32" t="s">
        <v>23</v>
      </c>
      <c r="G11" s="28">
        <v>303000</v>
      </c>
      <c r="H11" s="18"/>
      <c r="I11" s="18"/>
      <c r="J11" s="18"/>
      <c r="K11" s="18"/>
      <c r="L11" s="18"/>
      <c r="M11" s="18"/>
      <c r="N11" s="18"/>
      <c r="O11" s="18"/>
    </row>
    <row r="12" s="1" customFormat="1" ht="39.95" customHeight="1" spans="1:15">
      <c r="A12" s="24">
        <v>3</v>
      </c>
      <c r="B12" s="24" t="s">
        <v>24</v>
      </c>
      <c r="C12" s="24" t="s">
        <v>25</v>
      </c>
      <c r="D12" s="25" t="s">
        <v>13</v>
      </c>
      <c r="E12" s="26"/>
      <c r="F12" s="27"/>
      <c r="G12" s="28">
        <f>SUM(G13)</f>
        <v>139500</v>
      </c>
      <c r="H12" s="18"/>
      <c r="I12" s="18"/>
      <c r="J12" s="18"/>
      <c r="K12" s="18"/>
      <c r="L12" s="18"/>
      <c r="M12" s="18"/>
      <c r="N12" s="18"/>
      <c r="O12" s="18"/>
    </row>
    <row r="13" s="1" customFormat="1" ht="39.95" customHeight="1" spans="1:15">
      <c r="A13" s="29"/>
      <c r="B13" s="29"/>
      <c r="C13" s="29"/>
      <c r="D13" s="30" t="s">
        <v>17</v>
      </c>
      <c r="E13" s="31" t="s">
        <v>18</v>
      </c>
      <c r="F13" s="32" t="s">
        <v>19</v>
      </c>
      <c r="G13" s="28">
        <v>139500</v>
      </c>
      <c r="H13" s="18"/>
      <c r="I13" s="18"/>
      <c r="J13" s="18"/>
      <c r="K13" s="18"/>
      <c r="L13" s="18"/>
      <c r="M13" s="18"/>
      <c r="N13" s="18"/>
      <c r="O13" s="18"/>
    </row>
    <row r="14" s="1" customFormat="1" ht="39.95" customHeight="1" spans="1:15">
      <c r="A14" s="24">
        <v>4</v>
      </c>
      <c r="B14" s="24" t="s">
        <v>26</v>
      </c>
      <c r="C14" s="24" t="s">
        <v>27</v>
      </c>
      <c r="D14" s="25" t="s">
        <v>13</v>
      </c>
      <c r="E14" s="26"/>
      <c r="F14" s="27"/>
      <c r="G14" s="28">
        <f>SUM(G15)</f>
        <v>139500</v>
      </c>
      <c r="H14" s="18"/>
      <c r="I14" s="18"/>
      <c r="J14" s="18"/>
      <c r="K14" s="18"/>
      <c r="L14" s="18"/>
      <c r="M14" s="18"/>
      <c r="N14" s="18"/>
      <c r="O14" s="18"/>
    </row>
    <row r="15" s="1" customFormat="1" ht="39.95" customHeight="1" spans="1:15">
      <c r="A15" s="29"/>
      <c r="B15" s="29"/>
      <c r="C15" s="29"/>
      <c r="D15" s="30" t="s">
        <v>17</v>
      </c>
      <c r="E15" s="31" t="s">
        <v>18</v>
      </c>
      <c r="F15" s="32" t="s">
        <v>19</v>
      </c>
      <c r="G15" s="28">
        <v>139500</v>
      </c>
      <c r="H15" s="18"/>
      <c r="I15" s="18"/>
      <c r="J15" s="18"/>
      <c r="K15" s="18"/>
      <c r="L15" s="18"/>
      <c r="M15" s="18"/>
      <c r="N15" s="18"/>
      <c r="O15" s="18"/>
    </row>
    <row r="16" s="1" customFormat="1" ht="39.95" customHeight="1" spans="1:15">
      <c r="A16" s="24">
        <v>5</v>
      </c>
      <c r="B16" s="24" t="s">
        <v>28</v>
      </c>
      <c r="C16" s="24" t="s">
        <v>29</v>
      </c>
      <c r="D16" s="25" t="s">
        <v>13</v>
      </c>
      <c r="E16" s="26"/>
      <c r="F16" s="27"/>
      <c r="G16" s="28">
        <f>SUM(G17)</f>
        <v>142500</v>
      </c>
      <c r="H16" s="18"/>
      <c r="I16" s="18"/>
      <c r="J16" s="18"/>
      <c r="K16" s="18"/>
      <c r="L16" s="18"/>
      <c r="M16" s="18"/>
      <c r="N16" s="18"/>
      <c r="O16" s="18"/>
    </row>
    <row r="17" s="1" customFormat="1" ht="39.95" customHeight="1" spans="1:15">
      <c r="A17" s="29"/>
      <c r="B17" s="34"/>
      <c r="C17" s="34"/>
      <c r="D17" s="30" t="s">
        <v>17</v>
      </c>
      <c r="E17" s="31" t="s">
        <v>18</v>
      </c>
      <c r="F17" s="32" t="s">
        <v>19</v>
      </c>
      <c r="G17" s="28">
        <v>142500</v>
      </c>
      <c r="H17" s="18"/>
      <c r="I17" s="18"/>
      <c r="J17" s="18"/>
      <c r="K17" s="18"/>
      <c r="L17" s="18"/>
      <c r="M17" s="18"/>
      <c r="N17" s="18"/>
      <c r="O17" s="18"/>
    </row>
    <row r="18" s="1" customFormat="1" ht="39.95" customHeight="1" spans="1:15">
      <c r="A18" s="24">
        <v>6</v>
      </c>
      <c r="B18" s="24" t="s">
        <v>30</v>
      </c>
      <c r="C18" s="24" t="s">
        <v>31</v>
      </c>
      <c r="D18" s="25" t="s">
        <v>13</v>
      </c>
      <c r="E18" s="26"/>
      <c r="F18" s="27"/>
      <c r="G18" s="28">
        <f>SUM(G19)</f>
        <v>305500</v>
      </c>
      <c r="H18" s="18"/>
      <c r="I18" s="18"/>
      <c r="J18" s="18"/>
      <c r="K18" s="18"/>
      <c r="L18" s="18"/>
      <c r="M18" s="18"/>
      <c r="N18" s="18"/>
      <c r="O18" s="18"/>
    </row>
    <row r="19" s="1" customFormat="1" ht="39.95" customHeight="1" spans="1:15">
      <c r="A19" s="29"/>
      <c r="B19" s="34"/>
      <c r="C19" s="34"/>
      <c r="D19" s="30" t="s">
        <v>17</v>
      </c>
      <c r="E19" s="31" t="s">
        <v>18</v>
      </c>
      <c r="F19" s="32" t="s">
        <v>19</v>
      </c>
      <c r="G19" s="28">
        <v>305500</v>
      </c>
      <c r="H19" s="18"/>
      <c r="I19" s="18"/>
      <c r="J19" s="18"/>
      <c r="K19" s="18"/>
      <c r="L19" s="18"/>
      <c r="M19" s="18"/>
      <c r="N19" s="18"/>
      <c r="O19" s="18"/>
    </row>
    <row r="20" s="1" customFormat="1" ht="39.95" customHeight="1" spans="1:15">
      <c r="A20" s="24">
        <v>7</v>
      </c>
      <c r="B20" s="24" t="s">
        <v>32</v>
      </c>
      <c r="C20" s="24" t="s">
        <v>33</v>
      </c>
      <c r="D20" s="25" t="s">
        <v>13</v>
      </c>
      <c r="E20" s="26"/>
      <c r="F20" s="27"/>
      <c r="G20" s="28">
        <f>SUM(G21)</f>
        <v>305500</v>
      </c>
      <c r="H20" s="18"/>
      <c r="I20" s="18"/>
      <c r="J20" s="18"/>
      <c r="K20" s="18"/>
      <c r="L20" s="18"/>
      <c r="M20" s="18"/>
      <c r="N20" s="18"/>
      <c r="O20" s="18"/>
    </row>
    <row r="21" s="1" customFormat="1" ht="39.95" customHeight="1" spans="1:15">
      <c r="A21" s="29"/>
      <c r="B21" s="34"/>
      <c r="C21" s="34"/>
      <c r="D21" s="30" t="s">
        <v>17</v>
      </c>
      <c r="E21" s="31" t="s">
        <v>18</v>
      </c>
      <c r="F21" s="32" t="s">
        <v>19</v>
      </c>
      <c r="G21" s="28">
        <v>305500</v>
      </c>
      <c r="H21" s="18"/>
      <c r="I21" s="18"/>
      <c r="J21" s="18"/>
      <c r="K21" s="18"/>
      <c r="L21" s="18"/>
      <c r="M21" s="18"/>
      <c r="N21" s="18"/>
      <c r="O21" s="18"/>
    </row>
    <row r="22" s="1" customFormat="1" ht="39.95" customHeight="1" spans="1:15">
      <c r="A22" s="24">
        <v>8</v>
      </c>
      <c r="B22" s="24" t="s">
        <v>34</v>
      </c>
      <c r="C22" s="24" t="s">
        <v>35</v>
      </c>
      <c r="D22" s="25" t="s">
        <v>13</v>
      </c>
      <c r="E22" s="26"/>
      <c r="F22" s="27"/>
      <c r="G22" s="28">
        <f>SUM(G23)</f>
        <v>302250</v>
      </c>
      <c r="H22" s="18"/>
      <c r="I22" s="18"/>
      <c r="J22" s="18"/>
      <c r="K22" s="18"/>
      <c r="L22" s="18"/>
      <c r="M22" s="18"/>
      <c r="N22" s="18"/>
      <c r="O22" s="18"/>
    </row>
    <row r="23" s="1" customFormat="1" ht="39.95" customHeight="1" spans="1:15">
      <c r="A23" s="29"/>
      <c r="B23" s="34"/>
      <c r="C23" s="34"/>
      <c r="D23" s="30" t="s">
        <v>17</v>
      </c>
      <c r="E23" s="31" t="s">
        <v>18</v>
      </c>
      <c r="F23" s="32" t="s">
        <v>19</v>
      </c>
      <c r="G23" s="28">
        <v>302250</v>
      </c>
      <c r="H23" s="18"/>
      <c r="I23" s="18"/>
      <c r="J23" s="18"/>
      <c r="K23" s="18"/>
      <c r="L23" s="18"/>
      <c r="M23" s="18"/>
      <c r="N23" s="18"/>
      <c r="O23" s="18"/>
    </row>
    <row r="24" s="1" customFormat="1" ht="39.95" customHeight="1" spans="1:15">
      <c r="A24" s="24">
        <v>9</v>
      </c>
      <c r="B24" s="24" t="s">
        <v>36</v>
      </c>
      <c r="C24" s="24" t="s">
        <v>37</v>
      </c>
      <c r="D24" s="25" t="s">
        <v>13</v>
      </c>
      <c r="E24" s="26"/>
      <c r="F24" s="27"/>
      <c r="G24" s="28">
        <f>SUM(G25)</f>
        <v>308750</v>
      </c>
      <c r="H24" s="18"/>
      <c r="I24" s="18"/>
      <c r="J24" s="18"/>
      <c r="K24" s="18"/>
      <c r="L24" s="18"/>
      <c r="M24" s="18"/>
      <c r="N24" s="18"/>
      <c r="O24" s="18"/>
    </row>
    <row r="25" s="1" customFormat="1" ht="39.95" customHeight="1" spans="1:15">
      <c r="A25" s="34"/>
      <c r="B25" s="34"/>
      <c r="C25" s="34"/>
      <c r="D25" s="30" t="s">
        <v>17</v>
      </c>
      <c r="E25" s="35" t="s">
        <v>18</v>
      </c>
      <c r="F25" s="36" t="s">
        <v>19</v>
      </c>
      <c r="G25" s="28">
        <v>308750</v>
      </c>
      <c r="H25" s="18"/>
      <c r="I25" s="18"/>
      <c r="J25" s="18"/>
      <c r="K25" s="18"/>
      <c r="L25" s="18"/>
      <c r="M25" s="18"/>
      <c r="N25" s="18"/>
      <c r="O25" s="18"/>
    </row>
  </sheetData>
  <mergeCells count="43">
    <mergeCell ref="A2:G2"/>
    <mergeCell ref="E4:F4"/>
    <mergeCell ref="D6:F6"/>
    <mergeCell ref="D9:F9"/>
    <mergeCell ref="D12:F12"/>
    <mergeCell ref="D14:F14"/>
    <mergeCell ref="D16:F16"/>
    <mergeCell ref="D18:F18"/>
    <mergeCell ref="D20:F20"/>
    <mergeCell ref="D22:F22"/>
    <mergeCell ref="D24:F24"/>
    <mergeCell ref="A4:A5"/>
    <mergeCell ref="A6:A8"/>
    <mergeCell ref="A9:A11"/>
    <mergeCell ref="A12:A13"/>
    <mergeCell ref="A14:A15"/>
    <mergeCell ref="A16:A17"/>
    <mergeCell ref="A18:A19"/>
    <mergeCell ref="A20:A21"/>
    <mergeCell ref="A22:A23"/>
    <mergeCell ref="A24:A25"/>
    <mergeCell ref="B4:B5"/>
    <mergeCell ref="B6:B8"/>
    <mergeCell ref="B9:B11"/>
    <mergeCell ref="B12:B13"/>
    <mergeCell ref="B14:B15"/>
    <mergeCell ref="B16:B17"/>
    <mergeCell ref="B18:B19"/>
    <mergeCell ref="B20:B21"/>
    <mergeCell ref="B22:B23"/>
    <mergeCell ref="B24:B25"/>
    <mergeCell ref="C4:C5"/>
    <mergeCell ref="C6:C8"/>
    <mergeCell ref="C9:C11"/>
    <mergeCell ref="C12:C13"/>
    <mergeCell ref="C14:C15"/>
    <mergeCell ref="C16:C17"/>
    <mergeCell ref="C18:C19"/>
    <mergeCell ref="C20:C21"/>
    <mergeCell ref="C22:C23"/>
    <mergeCell ref="C24:C25"/>
    <mergeCell ref="D4:D5"/>
    <mergeCell ref="G4:G5"/>
  </mergeCells>
  <printOptions horizontalCentered="1"/>
  <pageMargins left="0.15748031496063" right="0.15748031496063" top="0.393700787401575" bottom="0.275590551181102" header="0.433070866141732" footer="0.354330708661417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黄振豪</cp:lastModifiedBy>
  <dcterms:created xsi:type="dcterms:W3CDTF">1996-12-17T01:32:00Z</dcterms:created>
  <dcterms:modified xsi:type="dcterms:W3CDTF">2022-04-08T01:58:41Z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